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Cost Build-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00"/>
    <numFmt numFmtId="166" formatCode="&quot;$&quot;#,##0"/>
  </numFmts>
  <fonts count="7">
    <font>
      <name val="Calibri"/>
      <family val="2"/>
      <color theme="1"/>
      <sz val="11"/>
      <scheme val="minor"/>
    </font>
    <font>
      <b val="1"/>
      <color rgb="000F766E"/>
      <sz val="16"/>
    </font>
    <font>
      <i val="1"/>
      <color rgb="00607D8B"/>
    </font>
    <font>
      <b val="1"/>
      <color rgb="00FFFFFF"/>
      <sz val="11"/>
    </font>
    <font>
      <b val="1"/>
    </font>
    <font>
      <b val="1"/>
      <sz val="12"/>
    </font>
    <font>
      <i val="1"/>
      <color rgb="00607D8B"/>
      <sz val="9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0" fillId="0" borderId="0" pivotButton="0" quotePrefix="0" xfId="0"/>
    <xf numFmtId="164" fontId="0" fillId="3" borderId="0" pivotButton="0" quotePrefix="0" xfId="0"/>
    <xf numFmtId="0" fontId="5" fillId="4" borderId="0" pivotButton="0" quotePrefix="0" xfId="0"/>
    <xf numFmtId="164" fontId="5" fillId="4" borderId="0" pivotButton="0" quotePrefix="0" xfId="0"/>
    <xf numFmtId="0" fontId="6" fillId="0" borderId="0" applyAlignment="1" pivotButton="0" quotePrefix="0" xfId="0">
      <alignment wrapText="1"/>
    </xf>
    <xf numFmtId="0" fontId="2" fillId="0" borderId="0" pivotButton="0" quotePrefix="0" xfId="0"/>
    <xf numFmtId="164" fontId="4" fillId="0" borderId="0" pivotButton="0" quotePrefix="0" xfId="0"/>
    <xf numFmtId="9" fontId="0" fillId="3" borderId="0" pivotButton="0" quotePrefix="0" xfId="0"/>
    <xf numFmtId="166" fontId="5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 (company)</t>
        </is>
      </c>
      <c r="B3" s="3" t="inlineStr"/>
    </row>
    <row r="4">
      <c r="A4" s="2" t="inlineStr">
        <is>
          <t>Bill to</t>
        </is>
      </c>
      <c r="B4" s="3" t="inlineStr"/>
    </row>
    <row r="5">
      <c r="A5" s="2" t="inlineStr">
        <is>
          <t>Job address</t>
        </is>
      </c>
      <c r="B5" s="3" t="inlineStr"/>
    </row>
    <row r="6">
      <c r="A6" s="2" t="inlineStr">
        <is>
          <t>Invoice #</t>
        </is>
      </c>
      <c r="B6" s="3" t="inlineStr"/>
    </row>
    <row r="7">
      <c r="A7" s="2" t="inlineStr">
        <is>
          <t>Invoice date</t>
        </is>
      </c>
      <c r="B7" s="3" t="inlineStr"/>
    </row>
    <row r="8">
      <c r="A8" s="2" t="inlineStr">
        <is>
          <t>Due date</t>
        </is>
      </c>
      <c r="B8" s="3" t="inlineStr"/>
    </row>
    <row r="9">
      <c r="A9" s="2" t="inlineStr">
        <is>
          <t>Payment terms</t>
        </is>
      </c>
      <c r="B9" s="3" t="inlineStr">
        <is>
          <t>Net 30</t>
        </is>
      </c>
    </row>
    <row r="11">
      <c r="A11" s="4" t="inlineStr">
        <is>
          <t>DESCRIPTION</t>
        </is>
      </c>
      <c r="B11" s="5" t="inlineStr">
        <is>
          <t>Qty</t>
        </is>
      </c>
      <c r="C11" s="5" t="inlineStr">
        <is>
          <t>Rate</t>
        </is>
      </c>
      <c r="D11" s="5" t="inlineStr">
        <is>
          <t>Amount</t>
        </is>
      </c>
    </row>
    <row r="12">
      <c r="A12" t="inlineStr">
        <is>
          <t>Architectural Shingles</t>
        </is>
      </c>
      <c r="B12" t="n">
        <v>1</v>
      </c>
      <c r="C12" s="6">
        <f>'Cost Build-Up'!B6*'Cost Build-Up'!$B$26</f>
        <v/>
      </c>
      <c r="D12" s="6">
        <f>B12*C12</f>
        <v/>
      </c>
    </row>
    <row r="13">
      <c r="A13" t="inlineStr">
        <is>
          <t>Underlayment &amp; Ice Shield</t>
        </is>
      </c>
      <c r="B13" t="n">
        <v>1</v>
      </c>
      <c r="C13" s="6">
        <f>'Cost Build-Up'!B7*'Cost Build-Up'!$B$26</f>
        <v/>
      </c>
      <c r="D13" s="6">
        <f>B13*C13</f>
        <v/>
      </c>
    </row>
    <row r="14">
      <c r="A14" t="inlineStr">
        <is>
          <t>Drip Edge &amp; Flashing</t>
        </is>
      </c>
      <c r="B14" t="n">
        <v>1</v>
      </c>
      <c r="C14" s="6">
        <f>'Cost Build-Up'!B8*'Cost Build-Up'!$B$26</f>
        <v/>
      </c>
      <c r="D14" s="6">
        <f>B14*C14</f>
        <v/>
      </c>
    </row>
    <row r="15">
      <c r="A15" t="inlineStr">
        <is>
          <t>Disposal &amp; Dumpster</t>
        </is>
      </c>
      <c r="B15" t="n">
        <v>1</v>
      </c>
      <c r="C15" s="6">
        <f>'Cost Build-Up'!B9*'Cost Build-Up'!$B$26</f>
        <v/>
      </c>
      <c r="D15" s="6">
        <f>B15*C15</f>
        <v/>
      </c>
    </row>
    <row r="16">
      <c r="A16" t="inlineStr">
        <is>
          <t>Tear-Off &amp; Deck Prep</t>
        </is>
      </c>
      <c r="B16" t="n">
        <v>1</v>
      </c>
      <c r="C16" s="6">
        <f>'Cost Build-Up'!B13*'Cost Build-Up'!$B$26</f>
        <v/>
      </c>
      <c r="D16" s="6">
        <f>B16*C16</f>
        <v/>
      </c>
    </row>
    <row r="17">
      <c r="A17" t="inlineStr">
        <is>
          <t>Shingle Installation</t>
        </is>
      </c>
      <c r="B17" t="n">
        <v>1</v>
      </c>
      <c r="C17" s="6">
        <f>'Cost Build-Up'!B14*'Cost Build-Up'!$B$26</f>
        <v/>
      </c>
      <c r="D17" s="6">
        <f>B17*C17</f>
        <v/>
      </c>
    </row>
    <row r="18">
      <c r="A18" t="inlineStr">
        <is>
          <t>Cleanup &amp; Inspection</t>
        </is>
      </c>
      <c r="B18" t="n">
        <v>1</v>
      </c>
      <c r="C18" s="6">
        <f>'Cost Build-Up'!B15*'Cost Build-Up'!$B$26</f>
        <v/>
      </c>
      <c r="D18" s="6">
        <f>B18*C18</f>
        <v/>
      </c>
    </row>
    <row r="19">
      <c r="A19" t="inlineStr">
        <is>
          <t>5-year workmanship warranty (included)</t>
        </is>
      </c>
      <c r="B19" t="n">
        <v>1</v>
      </c>
      <c r="C19" s="6" t="n">
        <v>0</v>
      </c>
      <c r="D19" s="6">
        <f>B19*C19</f>
        <v/>
      </c>
    </row>
    <row r="20">
      <c r="A20" t="inlineStr">
        <is>
          <t>Permit fees (add if billed)</t>
        </is>
      </c>
      <c r="B20" t="n">
        <v>1</v>
      </c>
      <c r="C20" s="7" t="n">
        <v>0</v>
      </c>
      <c r="D20" s="6">
        <f>B20*C20</f>
        <v/>
      </c>
    </row>
    <row r="22">
      <c r="C22" s="2" t="inlineStr">
        <is>
          <t>Subtotal</t>
        </is>
      </c>
      <c r="D22" s="6">
        <f>SUM(D12:D20)</f>
        <v/>
      </c>
    </row>
    <row r="23">
      <c r="C23" t="inlineStr">
        <is>
          <t>Deposit / paid</t>
        </is>
      </c>
      <c r="D23" s="7" t="n">
        <v>0</v>
      </c>
    </row>
    <row r="24">
      <c r="C24" s="8" t="inlineStr">
        <is>
          <t>BALANCE DUE</t>
        </is>
      </c>
      <c r="D24" s="9">
        <f>D22-D23</f>
        <v/>
      </c>
    </row>
    <row r="26">
      <c r="A26" s="2" t="inlineStr">
        <is>
          <t>How to pay</t>
        </is>
      </c>
      <c r="B26" s="3" t="inlineStr">
        <is>
          <t>Check / ACH / card details here</t>
        </is>
      </c>
    </row>
    <row r="28" ht="40" customHeight="1">
      <c r="A28" s="10" t="inlineStr">
        <is>
          <t>Line rates are your cost on the Cost Build-Up sheet multiplied by the pricing factor, so the subtotal equals your target price. Sales tax is not included; add it if it applies in your state.</t>
        </is>
      </c>
    </row>
  </sheetData>
  <mergeCells count="9">
    <mergeCell ref="B3:D3"/>
    <mergeCell ref="B5:D5"/>
    <mergeCell ref="B8:D8"/>
    <mergeCell ref="B4:D4"/>
    <mergeCell ref="B26:D26"/>
    <mergeCell ref="B9:D9"/>
    <mergeCell ref="B7:D7"/>
    <mergeCell ref="A28:D28"/>
    <mergeCell ref="B6:D6"/>
  </mergeCells>
  <pageMargins left="0.5" right="0.5" top="0.6" bottom="0.6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40" customWidth="1" min="3" max="3"/>
  </cols>
  <sheetData>
    <row r="1">
      <c r="A1" s="1" t="inlineStr">
        <is>
          <t>RemodelFin Roofing Invoice: Cost Build-Up</t>
        </is>
      </c>
    </row>
    <row r="2">
      <c r="A2" t="inlineStr">
        <is>
          <t>Tear-off and architectural shingle replacement (example)</t>
        </is>
      </c>
    </row>
    <row r="3">
      <c r="A3" s="11" t="inlineStr">
        <is>
          <t>Internal sheet. Yellow cells are inputs: replace the example numbers with your own costs.</t>
        </is>
      </c>
    </row>
    <row r="5">
      <c r="A5" s="4" t="inlineStr">
        <is>
          <t>MATERIALS</t>
        </is>
      </c>
      <c r="B5" s="5" t="inlineStr">
        <is>
          <t>COST</t>
        </is>
      </c>
      <c r="C5" s="5" t="inlineStr">
        <is>
          <t>NOTES</t>
        </is>
      </c>
    </row>
    <row r="6">
      <c r="A6" t="inlineStr">
        <is>
          <t>Architectural Shingles</t>
        </is>
      </c>
      <c r="B6" s="7" t="n">
        <v>6200</v>
      </c>
      <c r="C6" t="inlineStr">
        <is>
          <t>28 squares including waste</t>
        </is>
      </c>
    </row>
    <row r="7">
      <c r="A7" t="inlineStr">
        <is>
          <t>Underlayment &amp; Ice Shield</t>
        </is>
      </c>
      <c r="B7" s="7" t="n">
        <v>1350</v>
      </c>
      <c r="C7" t="inlineStr">
        <is>
          <t>Synthetic underlayment + ice/water barrier</t>
        </is>
      </c>
    </row>
    <row r="8">
      <c r="A8" t="inlineStr">
        <is>
          <t>Drip Edge &amp; Flashing</t>
        </is>
      </c>
      <c r="B8" s="7" t="n">
        <v>450</v>
      </c>
      <c r="C8" t="inlineStr">
        <is>
          <t>Perimeter plus chimney flashing</t>
        </is>
      </c>
    </row>
    <row r="9">
      <c r="A9" t="inlineStr">
        <is>
          <t>Disposal &amp; Dumpster</t>
        </is>
      </c>
      <c r="B9" s="7" t="n">
        <v>650</v>
      </c>
      <c r="C9" t="inlineStr">
        <is>
          <t>Roll-off for tear-off waste</t>
        </is>
      </c>
    </row>
    <row r="10">
      <c r="A10" s="2" t="inlineStr">
        <is>
          <t>Materials total</t>
        </is>
      </c>
      <c r="B10" s="12">
        <f>SUM(B6:B9)</f>
        <v/>
      </c>
    </row>
    <row r="12">
      <c r="A12" s="4" t="inlineStr">
        <is>
          <t>LABOR</t>
        </is>
      </c>
      <c r="B12" s="5" t="inlineStr">
        <is>
          <t>COST</t>
        </is>
      </c>
      <c r="C12" s="5" t="inlineStr">
        <is>
          <t>NOTES</t>
        </is>
      </c>
    </row>
    <row r="13">
      <c r="A13" t="inlineStr">
        <is>
          <t>Tear-Off &amp; Deck Prep</t>
        </is>
      </c>
      <c r="B13" s="7" t="n">
        <v>2400</v>
      </c>
      <c r="C13" t="inlineStr">
        <is>
          <t>Crew of 4, 1 day</t>
        </is>
      </c>
    </row>
    <row r="14">
      <c r="A14" t="inlineStr">
        <is>
          <t>Shingle Installation</t>
        </is>
      </c>
      <c r="B14" s="7" t="n">
        <v>5200</v>
      </c>
      <c r="C14" t="inlineStr">
        <is>
          <t>2-day installation</t>
        </is>
      </c>
    </row>
    <row r="15">
      <c r="A15" t="inlineStr">
        <is>
          <t>Cleanup &amp; Inspection</t>
        </is>
      </c>
      <c r="B15" s="7" t="n">
        <v>450</v>
      </c>
      <c r="C15" t="inlineStr">
        <is>
          <t>Post-installation inspection and debris cleanup</t>
        </is>
      </c>
    </row>
    <row r="16">
      <c r="A16" s="2" t="inlineStr">
        <is>
          <t>Labor total</t>
        </is>
      </c>
      <c r="B16" s="12">
        <f>SUM(B13:B15)</f>
        <v/>
      </c>
    </row>
    <row r="18">
      <c r="A18" s="4" t="inlineStr">
        <is>
          <t>PRICING</t>
        </is>
      </c>
      <c r="B18" s="5" t="inlineStr">
        <is>
          <t>AMOUNT</t>
        </is>
      </c>
      <c r="C18" s="5" t="inlineStr">
        <is>
          <t>HOW IT IS CALCULATED</t>
        </is>
      </c>
    </row>
    <row r="19">
      <c r="A19" t="inlineStr">
        <is>
          <t>Direct cost</t>
        </is>
      </c>
      <c r="B19" s="6">
        <f>B10+B16</f>
        <v/>
      </c>
      <c r="C19" t="inlineStr">
        <is>
          <t>Materials + labor</t>
        </is>
      </c>
    </row>
    <row r="20">
      <c r="A20" t="inlineStr">
        <is>
          <t>Overhead %</t>
        </is>
      </c>
      <c r="B20" s="13" t="n">
        <v>0.15</v>
      </c>
      <c r="C20" t="inlineStr">
        <is>
          <t>Your overhead as a share of direct cost</t>
        </is>
      </c>
    </row>
    <row r="21">
      <c r="A21" t="inlineStr">
        <is>
          <t>Overhead</t>
        </is>
      </c>
      <c r="B21" s="6">
        <f>B19*B20</f>
        <v/>
      </c>
      <c r="C21" t="inlineStr">
        <is>
          <t>Direct cost x overhead %</t>
        </is>
      </c>
    </row>
    <row r="22">
      <c r="A22" t="inlineStr">
        <is>
          <t>Cost including overhead</t>
        </is>
      </c>
      <c r="B22" s="6">
        <f>B19+B21</f>
        <v/>
      </c>
    </row>
    <row r="23">
      <c r="A23" t="inlineStr">
        <is>
          <t>Target gross margin</t>
        </is>
      </c>
      <c r="B23" s="13" t="n">
        <v>0.2</v>
      </c>
      <c r="C23" t="inlineStr">
        <is>
          <t>Margin on the price, not markup on cost</t>
        </is>
      </c>
    </row>
    <row r="24">
      <c r="A24" s="2" t="inlineStr">
        <is>
          <t>PRICE</t>
        </is>
      </c>
      <c r="B24" s="14">
        <f>ROUND(B22/(1-B23),0)</f>
        <v/>
      </c>
      <c r="C24" t="inlineStr">
        <is>
          <t>Cost including overhead / (1 - margin)</t>
        </is>
      </c>
    </row>
    <row r="25">
      <c r="A25" t="inlineStr">
        <is>
          <t>Gross profit</t>
        </is>
      </c>
      <c r="B25" s="6">
        <f>B24-B22</f>
        <v/>
      </c>
      <c r="C25" t="inlineStr">
        <is>
          <t>Price - cost including overhead</t>
        </is>
      </c>
    </row>
    <row r="26">
      <c r="A26" t="inlineStr">
        <is>
          <t>Pricing factor (price / direct cost)</t>
        </is>
      </c>
      <c r="B26" s="15">
        <f>B24/B19</f>
        <v/>
      </c>
      <c r="C26" t="inlineStr">
        <is>
          <t>Used to price each line on the customer sheet</t>
        </is>
      </c>
    </row>
  </sheetData>
  <pageMargins left="0.5" right="0.5" top="0.6" bottom="0.6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2026-10-12T05:47:46Z</dcterms:created>
  <dcterms:modified xmlns:dcterms="http://purl.org/dc/terms/" xmlns:xsi="http://www.w3.org/2001/XMLSchema-instance" xsi:type="dcterms:W3CDTF">2026-10-12T05:47:46Z</dcterms:modified>
</cp:coreProperties>
</file>