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modelFin Estimate" state="visible" r:id="rId4"/>
  </sheets>
  <calcPr calcId="171027"/>
</workbook>
</file>

<file path=xl/sharedStrings.xml><?xml version="1.0" encoding="utf-8"?>
<sst xmlns="http://schemas.openxmlformats.org/spreadsheetml/2006/main" count="33" uniqueCount="31">
  <si>
    <t>RemodelFin Estimate Template</t>
  </si>
  <si>
    <t>Project: Roofing Estimate Template</t>
  </si>
  <si>
    <t>Trade: Roofing</t>
  </si>
  <si>
    <t>Target Margin: 20%</t>
  </si>
  <si>
    <t>MATERIALS</t>
  </si>
  <si>
    <t>COST</t>
  </si>
  <si>
    <t>NOTES</t>
  </si>
  <si>
    <t>Architectural Shingles</t>
  </si>
  <si>
    <t>28 Squares including waste</t>
  </si>
  <si>
    <t>Underlayment (Synthetic)</t>
  </si>
  <si>
    <t>6 rolls high-perf synthetic</t>
  </si>
  <si>
    <t>Ice &amp; Water Shield</t>
  </si>
  <si>
    <t>3 rolls for eaves and valleys</t>
  </si>
  <si>
    <t>Drip Edge &amp; Flashing</t>
  </si>
  <si>
    <t>Brown aluminum, 12 lengths</t>
  </si>
  <si>
    <t>Materials Total</t>
  </si>
  <si>
    <t>LABOR</t>
  </si>
  <si>
    <t>Tear-off &amp; Disposal</t>
  </si>
  <si>
    <t>6-man crew, 1 day + dump fees</t>
  </si>
  <si>
    <t>Shingle Installation</t>
  </si>
  <si>
    <t>6-man crew, 2 days</t>
  </si>
  <si>
    <t>Hip &amp; Ridge Trim</t>
  </si>
  <si>
    <t>Matching shingles</t>
  </si>
  <si>
    <t>OSB Replacement</t>
  </si>
  <si>
    <t>3 sheets as discovered</t>
  </si>
  <si>
    <t>Labor Total</t>
  </si>
  <si>
    <t>Direct Cost Subtotal</t>
  </si>
  <si>
    <t>Overhead (15%)</t>
  </si>
  <si>
    <t>Subtotal (Cost + Overhead)</t>
  </si>
  <si>
    <t>TOTAL PROJECT PRICE</t>
  </si>
  <si>
    <t>Projected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</si>
</sst>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color theme="1"/>
      <family val="2"/>
      <scheme val="minor"/>
      <sz val="11"/>
      <name val="Calibri"/>
    </font>
    <font>
      <b/>
      <color rgb="FF10B981"/>
      <sz val="16"/>
    </font>
    <font>
      <b/>
    </font>
    <font>
      <b/>
      <sz val="1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FormatPr defaultRowHeight="15" outlineLevelRow="0" outlineLevelCol="0" x14ac:dyDescent="55"/>
  <cols>
    <col min="1" max="1" width="30" customWidth="1"/>
    <col min="2" max="2" width="15" style="1" customWidth="1"/>
    <col min="3" max="3" width="40" customWidth="1"/>
  </cols>
  <sheetData>
    <row r="1" spans="1:2" x14ac:dyDescent="0.25">
      <c r="A1" s="2" t="s">
        <v>0</v>
      </c>
      <c r="B1" s="1"/>
    </row>
    <row r="2" spans="1:2" x14ac:dyDescent="0.25">
      <c r="A2" s="3" t="s">
        <v>1</v>
      </c>
      <c r="B2" s="1"/>
    </row>
    <row r="3" spans="1:2" x14ac:dyDescent="0.25">
      <c r="A3" t="s">
        <v>2</v>
      </c>
      <c r="B3" s="1"/>
    </row>
    <row r="4" spans="1:2" x14ac:dyDescent="0.25">
      <c r="A4" t="s">
        <v>3</v>
      </c>
      <c r="B4" s="1"/>
    </row>
    <row r="6" spans="1:3" x14ac:dyDescent="0.25">
      <c r="A6" s="3" t="s">
        <v>4</v>
      </c>
      <c r="B6" s="4" t="s">
        <v>5</v>
      </c>
      <c r="C6" s="3" t="s">
        <v>6</v>
      </c>
    </row>
    <row r="7" spans="1:3" x14ac:dyDescent="0.25">
      <c r="A7" t="s">
        <v>7</v>
      </c>
      <c r="B7" s="1">
        <v>5800</v>
      </c>
      <c r="C7" t="s">
        <v>8</v>
      </c>
    </row>
    <row r="8" spans="1:3" x14ac:dyDescent="0.25">
      <c r="A8" t="s">
        <v>9</v>
      </c>
      <c r="B8" s="1">
        <v>850</v>
      </c>
      <c r="C8" t="s">
        <v>10</v>
      </c>
    </row>
    <row r="9" spans="1:3" x14ac:dyDescent="0.25">
      <c r="A9" t="s">
        <v>11</v>
      </c>
      <c r="B9" s="1">
        <v>450</v>
      </c>
      <c r="C9" t="s">
        <v>12</v>
      </c>
    </row>
    <row r="10" spans="1:3" x14ac:dyDescent="0.25">
      <c r="A10" t="s">
        <v>13</v>
      </c>
      <c r="B10" s="1">
        <v>350</v>
      </c>
      <c r="C10" t="s">
        <v>14</v>
      </c>
    </row>
    <row r="11" spans="1:2" x14ac:dyDescent="0.25">
      <c r="A11" s="3" t="s">
        <v>15</v>
      </c>
      <c r="B11" s="4">
        <f>SUM(B7:B10)</f>
      </c>
    </row>
    <row r="13" spans="1:3" x14ac:dyDescent="0.25">
      <c r="A13" s="3" t="s">
        <v>16</v>
      </c>
      <c r="B13" s="4" t="s">
        <v>5</v>
      </c>
      <c r="C13" s="3" t="s">
        <v>6</v>
      </c>
    </row>
    <row r="14" spans="1:3" x14ac:dyDescent="0.25">
      <c r="A14" t="s">
        <v>17</v>
      </c>
      <c r="B14" s="1">
        <v>2200</v>
      </c>
      <c r="C14" t="s">
        <v>18</v>
      </c>
    </row>
    <row r="15" spans="1:3" x14ac:dyDescent="0.25">
      <c r="A15" t="s">
        <v>19</v>
      </c>
      <c r="B15" s="1">
        <v>4800</v>
      </c>
      <c r="C15" t="s">
        <v>20</v>
      </c>
    </row>
    <row r="16" spans="1:3" x14ac:dyDescent="0.25">
      <c r="A16" t="s">
        <v>21</v>
      </c>
      <c r="B16" s="1">
        <v>650</v>
      </c>
      <c r="C16" t="s">
        <v>22</v>
      </c>
    </row>
    <row r="17" spans="1:3" x14ac:dyDescent="0.25">
      <c r="A17" t="s">
        <v>23</v>
      </c>
      <c r="B17" s="1">
        <v>450</v>
      </c>
      <c r="C17" t="s">
        <v>24</v>
      </c>
    </row>
    <row r="18" spans="1:2" x14ac:dyDescent="0.25">
      <c r="A18" s="3" t="s">
        <v>25</v>
      </c>
      <c r="B18" s="4">
        <f>SUM(B14:B17)</f>
      </c>
    </row>
    <row r="20" spans="1:2" x14ac:dyDescent="0.25">
      <c r="A20" t="s">
        <v>26</v>
      </c>
      <c r="B20" s="1">
        <f>B11+B18</f>
      </c>
    </row>
    <row r="21" spans="1:2" x14ac:dyDescent="0.25">
      <c r="A21" t="s">
        <v>27</v>
      </c>
      <c r="B21" s="1">
        <f>B20*(15/100)</f>
      </c>
    </row>
    <row r="22" spans="1:2" x14ac:dyDescent="0.25">
      <c r="A22" t="s">
        <v>28</v>
      </c>
      <c r="B22" s="1">
        <f>B20+B21</f>
      </c>
    </row>
    <row r="23" spans="1:2" x14ac:dyDescent="0.25">
      <c r="A23" s="5" t="s">
        <v>29</v>
      </c>
      <c r="B23" s="6">
        <f>ROUND(B22 / (1 - (20/100)), 0)</f>
      </c>
    </row>
    <row r="24" spans="1:2" x14ac:dyDescent="0.25">
      <c r="A24" t="s">
        <v>30</v>
      </c>
      <c r="B24" s="1">
        <f>B23-B22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RemodelFin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2026-03-12T07:18:32Z</dcterms:created>
  <dcterms:modified xsi:type="dcterms:W3CDTF">2026-03-12T07:18:32Z</dcterms:modified>
</cp:coreProperties>
</file>