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d Proposal" sheetId="1" state="visible" r:id="rId1"/>
    <sheet xmlns:r="http://schemas.openxmlformats.org/officeDocument/2006/relationships" name="Cost Build-U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000"/>
    <numFmt numFmtId="166" formatCode="&quot;$&quot;#,##0"/>
  </numFmts>
  <fonts count="7">
    <font>
      <name val="Calibri"/>
      <family val="2"/>
      <color theme="1"/>
      <sz val="11"/>
      <scheme val="minor"/>
    </font>
    <font>
      <b val="1"/>
      <color rgb="000F766E"/>
      <sz val="16"/>
    </font>
    <font>
      <i val="1"/>
      <color rgb="00607D8B"/>
    </font>
    <font>
      <b val="1"/>
      <color rgb="00FFFFFF"/>
      <sz val="11"/>
    </font>
    <font>
      <b val="1"/>
    </font>
    <font>
      <b val="1"/>
      <sz val="12"/>
    </font>
    <font>
      <i val="1"/>
      <color rgb="00607D8B"/>
      <sz val="9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  <fill>
      <patternFill patternType="solid">
        <fgColor rgb="00E6F4F1"/>
      </patternFill>
    </fill>
  </fills>
  <borders count="3">
    <border>
      <left/>
      <right/>
      <top/>
      <bottom/>
      <diagonal/>
    </border>
    <border>
      <bottom style="thin">
        <color rgb="00B0BEC5"/>
      </bottom>
    </border>
    <border>
      <left/>
      <right/>
      <top/>
      <bottom style="thin">
        <color rgb="00B0BEC5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0" fillId="0" borderId="0" pivotButton="0" quotePrefix="0" xfId="0"/>
    <xf numFmtId="0" fontId="5" fillId="4" borderId="0" pivotButton="0" quotePrefix="0" xfId="0"/>
    <xf numFmtId="164" fontId="5" fillId="4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6" fillId="0" borderId="0" pivotButton="0" quotePrefix="0" xfId="0"/>
    <xf numFmtId="0" fontId="2" fillId="0" borderId="0" pivotButton="0" quotePrefix="0" xfId="0"/>
    <xf numFmtId="164" fontId="0" fillId="3" borderId="0" pivotButton="0" quotePrefix="0" xfId="0"/>
    <xf numFmtId="164" fontId="4" fillId="0" borderId="0" pivotButton="0" quotePrefix="0" xfId="0"/>
    <xf numFmtId="9" fontId="0" fillId="3" borderId="0" pivotButton="0" quotePrefix="0" xfId="0"/>
    <xf numFmtId="166" fontId="5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PLUMBING BID PROPOSAL</t>
        </is>
      </c>
    </row>
    <row r="3">
      <c r="A3" s="2" t="inlineStr">
        <is>
          <t>Company</t>
        </is>
      </c>
      <c r="B3" s="3" t="inlineStr"/>
    </row>
    <row r="4">
      <c r="A4" s="2" t="inlineStr">
        <is>
          <t>Proposal #</t>
        </is>
      </c>
      <c r="B4" s="3" t="inlineStr"/>
    </row>
    <row r="5">
      <c r="A5" s="2" t="inlineStr">
        <is>
          <t>Date</t>
        </is>
      </c>
      <c r="B5" s="3" t="inlineStr"/>
    </row>
    <row r="6">
      <c r="A6" s="2" t="inlineStr">
        <is>
          <t>Valid for (days)</t>
        </is>
      </c>
      <c r="B6" s="3" t="n">
        <v>30</v>
      </c>
    </row>
    <row r="7">
      <c r="A7" s="2" t="inlineStr">
        <is>
          <t>Client</t>
        </is>
      </c>
      <c r="B7" s="3" t="inlineStr"/>
    </row>
    <row r="8">
      <c r="A8" s="2" t="inlineStr">
        <is>
          <t>Job address</t>
        </is>
      </c>
      <c r="B8" s="3" t="inlineStr"/>
    </row>
    <row r="10">
      <c r="A10" s="4" t="inlineStr">
        <is>
          <t>SCOPE OF WORK</t>
        </is>
      </c>
      <c r="B10" s="5" t="inlineStr"/>
      <c r="C10" s="5" t="inlineStr"/>
      <c r="D10" s="5" t="inlineStr"/>
    </row>
    <row r="11">
      <c r="A11" s="3" t="inlineStr">
        <is>
          <t>- New supply and waste/vent piping for a 3-fixture bathroom</t>
        </is>
      </c>
    </row>
    <row r="12">
      <c r="A12" s="3" t="inlineStr">
        <is>
          <t>- Rough-in with pressure test and permit inspection</t>
        </is>
      </c>
    </row>
    <row r="13">
      <c r="A13" s="3" t="inlineStr">
        <is>
          <t>- Install of toilet, sink, and tub/shower trim and valves</t>
        </is>
      </c>
    </row>
    <row r="14">
      <c r="A14" s="3" t="inlineStr">
        <is>
          <t>- Final walkthrough, system flush, and cleanup</t>
        </is>
      </c>
    </row>
    <row r="16">
      <c r="A16" s="4" t="inlineStr">
        <is>
          <t>EXCLUSIONS</t>
        </is>
      </c>
      <c r="B16" s="5" t="inlineStr"/>
      <c r="C16" s="5" t="inlineStr"/>
      <c r="D16" s="5" t="inlineStr"/>
    </row>
    <row r="17">
      <c r="A17" s="3" t="inlineStr">
        <is>
          <t>- Drywall, tile, painting, and carpentry repairs</t>
        </is>
      </c>
    </row>
    <row r="18">
      <c r="A18" s="3" t="inlineStr">
        <is>
          <t>- Hidden conditions (corroded pipe, undersized drains, venting) are priced by written change order</t>
        </is>
      </c>
    </row>
    <row r="19">
      <c r="A19" s="3" t="inlineStr">
        <is>
          <t>- Permit fees unless listed below</t>
        </is>
      </c>
    </row>
    <row r="21">
      <c r="A21" s="4" t="inlineStr">
        <is>
          <t>ITEMIZED PRICE</t>
        </is>
      </c>
      <c r="B21" s="5" t="inlineStr">
        <is>
          <t>Amount</t>
        </is>
      </c>
      <c r="C21" s="5" t="inlineStr"/>
      <c r="D21" s="5" t="inlineStr"/>
    </row>
    <row r="22">
      <c r="A22" t="inlineStr">
        <is>
          <t>PEX &amp; Fittings</t>
        </is>
      </c>
      <c r="B22" s="6">
        <f>'Cost Build-Up'!B6*'Cost Build-Up'!$B$25</f>
        <v/>
      </c>
    </row>
    <row r="23">
      <c r="A23" t="inlineStr">
        <is>
          <t>PVC Waste &amp; Vent</t>
        </is>
      </c>
      <c r="B23" s="6">
        <f>'Cost Build-Up'!B7*'Cost Build-Up'!$B$25</f>
        <v/>
      </c>
    </row>
    <row r="24">
      <c r="A24" t="inlineStr">
        <is>
          <t>Fixture Trim</t>
        </is>
      </c>
      <c r="B24" s="6">
        <f>'Cost Build-Up'!B8*'Cost Build-Up'!$B$25</f>
        <v/>
      </c>
    </row>
    <row r="25">
      <c r="A25" t="inlineStr">
        <is>
          <t>Rough-In &amp; Pressure Test</t>
        </is>
      </c>
      <c r="B25" s="6">
        <f>'Cost Build-Up'!B12*'Cost Build-Up'!$B$25</f>
        <v/>
      </c>
    </row>
    <row r="26">
      <c r="A26" t="inlineStr">
        <is>
          <t>Finish Install</t>
        </is>
      </c>
      <c r="B26" s="6">
        <f>'Cost Build-Up'!B13*'Cost Build-Up'!$B$25</f>
        <v/>
      </c>
    </row>
    <row r="27">
      <c r="A27" t="inlineStr">
        <is>
          <t>Punchlist &amp; Cleanup</t>
        </is>
      </c>
      <c r="B27" s="6">
        <f>'Cost Build-Up'!B14*'Cost Build-Up'!$B$25</f>
        <v/>
      </c>
    </row>
    <row r="28">
      <c r="A28" s="7" t="inlineStr">
        <is>
          <t>TOTAL BID PRICE</t>
        </is>
      </c>
      <c r="B28" s="8">
        <f>SUM(B22:B27)</f>
        <v/>
      </c>
    </row>
    <row r="30">
      <c r="A30" s="2" t="inlineStr">
        <is>
          <t>Payment terms</t>
        </is>
      </c>
      <c r="B30" s="3" t="inlineStr">
        <is>
          <t>Deposit before start; balance due on completion</t>
        </is>
      </c>
    </row>
    <row r="31">
      <c r="A31" s="2" t="inlineStr">
        <is>
          <t>Change orders</t>
        </is>
      </c>
      <c r="B31" s="3" t="inlineStr">
        <is>
          <t>Any change to scope or price must be agreed in writing before the work is done.</t>
        </is>
      </c>
    </row>
    <row r="33">
      <c r="A33" s="2" t="inlineStr">
        <is>
          <t>Accepted by (client signature / date)</t>
        </is>
      </c>
      <c r="B33" s="9" t="n"/>
      <c r="C33" s="10" t="n"/>
      <c r="D33" s="10" t="n"/>
    </row>
    <row r="35">
      <c r="A35" s="11" t="inlineStr">
        <is>
          <t>Line prices are your cost on the Cost Build-Up sheet multiplied by the pricing factor, so they add up to the bid price.</t>
        </is>
      </c>
    </row>
  </sheetData>
  <mergeCells count="16">
    <mergeCell ref="B33:D33"/>
    <mergeCell ref="A17:D17"/>
    <mergeCell ref="B3:D3"/>
    <mergeCell ref="B5:D5"/>
    <mergeCell ref="A18:D18"/>
    <mergeCell ref="B31:D31"/>
    <mergeCell ref="A12:D12"/>
    <mergeCell ref="B8:D8"/>
    <mergeCell ref="B4:D4"/>
    <mergeCell ref="B30:D30"/>
    <mergeCell ref="A19:D19"/>
    <mergeCell ref="A11:D11"/>
    <mergeCell ref="B7:D7"/>
    <mergeCell ref="B6:D6"/>
    <mergeCell ref="A13:D13"/>
    <mergeCell ref="A14:D14"/>
  </mergeCells>
  <pageMargins left="0.5" right="0.5" top="0.6" bottom="0.6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40" customWidth="1" min="3" max="3"/>
  </cols>
  <sheetData>
    <row r="1">
      <c r="A1" s="1" t="inlineStr">
        <is>
          <t>RemodelFin Plumbing Bid Proposal: Cost Build-Up</t>
        </is>
      </c>
    </row>
    <row r="2">
      <c r="A2" t="inlineStr">
        <is>
          <t>3-fixture bathroom remodel (example)</t>
        </is>
      </c>
    </row>
    <row r="3">
      <c r="A3" s="12" t="inlineStr">
        <is>
          <t>Internal sheet. Yellow cells are inputs: replace the example numbers with your own costs.</t>
        </is>
      </c>
    </row>
    <row r="5">
      <c r="A5" s="4" t="inlineStr">
        <is>
          <t>MATERIALS</t>
        </is>
      </c>
      <c r="B5" s="5" t="inlineStr">
        <is>
          <t>COST</t>
        </is>
      </c>
      <c r="C5" s="5" t="inlineStr">
        <is>
          <t>NOTES</t>
        </is>
      </c>
    </row>
    <row r="6">
      <c r="A6" t="inlineStr">
        <is>
          <t>PEX &amp; Fittings</t>
        </is>
      </c>
      <c r="B6" s="13" t="n">
        <v>650</v>
      </c>
      <c r="C6" t="inlineStr">
        <is>
          <t>Supply plumbing for fixtures.</t>
        </is>
      </c>
    </row>
    <row r="7">
      <c r="A7" t="inlineStr">
        <is>
          <t>PVC Waste &amp; Vent</t>
        </is>
      </c>
      <c r="B7" s="13" t="n">
        <v>480</v>
      </c>
      <c r="C7" t="inlineStr">
        <is>
          <t>Includes trap primer and cleanouts.</t>
        </is>
      </c>
    </row>
    <row r="8">
      <c r="A8" t="inlineStr">
        <is>
          <t>Fixture Trim</t>
        </is>
      </c>
      <c r="B8" s="13" t="n">
        <v>750</v>
      </c>
      <c r="C8" t="inlineStr">
        <is>
          <t>Toilet, sink, tub/shower valves.</t>
        </is>
      </c>
    </row>
    <row r="9">
      <c r="A9" s="2" t="inlineStr">
        <is>
          <t>Materials total</t>
        </is>
      </c>
      <c r="B9" s="14">
        <f>SUM(B6:B8)</f>
        <v/>
      </c>
    </row>
    <row r="11">
      <c r="A11" s="4" t="inlineStr">
        <is>
          <t>LABOR</t>
        </is>
      </c>
      <c r="B11" s="5" t="inlineStr">
        <is>
          <t>COST</t>
        </is>
      </c>
      <c r="C11" s="5" t="inlineStr">
        <is>
          <t>NOTES</t>
        </is>
      </c>
    </row>
    <row r="12">
      <c r="A12" t="inlineStr">
        <is>
          <t>Rough-In &amp; Pressure Test</t>
        </is>
      </c>
      <c r="B12" s="13" t="n">
        <v>1800</v>
      </c>
      <c r="C12" t="inlineStr">
        <is>
          <t>Includes permit inspection.</t>
        </is>
      </c>
    </row>
    <row r="13">
      <c r="A13" t="inlineStr">
        <is>
          <t>Finish Install</t>
        </is>
      </c>
      <c r="B13" s="13" t="n">
        <v>1200</v>
      </c>
      <c r="C13" t="inlineStr">
        <is>
          <t>Fixture set and valve commissioning.</t>
        </is>
      </c>
    </row>
    <row r="14">
      <c r="A14" t="inlineStr">
        <is>
          <t>Punchlist &amp; Cleanup</t>
        </is>
      </c>
      <c r="B14" s="13" t="n">
        <v>450</v>
      </c>
      <c r="C14" t="inlineStr">
        <is>
          <t>Final walkthrough and system flush.</t>
        </is>
      </c>
    </row>
    <row r="15">
      <c r="A15" s="2" t="inlineStr">
        <is>
          <t>Labor total</t>
        </is>
      </c>
      <c r="B15" s="14">
        <f>SUM(B12:B14)</f>
        <v/>
      </c>
    </row>
    <row r="17">
      <c r="A17" s="4" t="inlineStr">
        <is>
          <t>PRICING</t>
        </is>
      </c>
      <c r="B17" s="5" t="inlineStr">
        <is>
          <t>AMOUNT</t>
        </is>
      </c>
      <c r="C17" s="5" t="inlineStr">
        <is>
          <t>HOW IT IS CALCULATED</t>
        </is>
      </c>
    </row>
    <row r="18">
      <c r="A18" t="inlineStr">
        <is>
          <t>Direct cost</t>
        </is>
      </c>
      <c r="B18" s="6">
        <f>B9+B15</f>
        <v/>
      </c>
      <c r="C18" t="inlineStr">
        <is>
          <t>Materials + labor</t>
        </is>
      </c>
    </row>
    <row r="19">
      <c r="A19" t="inlineStr">
        <is>
          <t>Overhead %</t>
        </is>
      </c>
      <c r="B19" s="15" t="n">
        <v>0.15</v>
      </c>
      <c r="C19" t="inlineStr">
        <is>
          <t>Your overhead as a share of direct cost</t>
        </is>
      </c>
    </row>
    <row r="20">
      <c r="A20" t="inlineStr">
        <is>
          <t>Overhead</t>
        </is>
      </c>
      <c r="B20" s="6">
        <f>B18*B19</f>
        <v/>
      </c>
      <c r="C20" t="inlineStr">
        <is>
          <t>Direct cost x overhead %</t>
        </is>
      </c>
    </row>
    <row r="21">
      <c r="A21" t="inlineStr">
        <is>
          <t>Cost including overhead</t>
        </is>
      </c>
      <c r="B21" s="6">
        <f>B18+B20</f>
        <v/>
      </c>
    </row>
    <row r="22">
      <c r="A22" t="inlineStr">
        <is>
          <t>Target gross margin</t>
        </is>
      </c>
      <c r="B22" s="15" t="n">
        <v>0.3</v>
      </c>
      <c r="C22" t="inlineStr">
        <is>
          <t>Margin on the price, not markup on cost</t>
        </is>
      </c>
    </row>
    <row r="23">
      <c r="A23" s="2" t="inlineStr">
        <is>
          <t>PRICE</t>
        </is>
      </c>
      <c r="B23" s="16">
        <f>ROUND(B21/(1-B22),0)</f>
        <v/>
      </c>
      <c r="C23" t="inlineStr">
        <is>
          <t>Cost including overhead / (1 - margin)</t>
        </is>
      </c>
    </row>
    <row r="24">
      <c r="A24" t="inlineStr">
        <is>
          <t>Gross profit</t>
        </is>
      </c>
      <c r="B24" s="6">
        <f>B23-B21</f>
        <v/>
      </c>
      <c r="C24" t="inlineStr">
        <is>
          <t>Price - cost including overhead</t>
        </is>
      </c>
    </row>
    <row r="25">
      <c r="A25" t="inlineStr">
        <is>
          <t>Pricing factor (price / direct cost)</t>
        </is>
      </c>
      <c r="B25" s="17">
        <f>B23/B18</f>
        <v/>
      </c>
      <c r="C25" t="inlineStr">
        <is>
          <t>Used to price each line on the customer sheet</t>
        </is>
      </c>
    </row>
  </sheetData>
  <pageMargins left="0.5" right="0.5" top="0.6" bottom="0.6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2026-10-12T05:47:45Z</dcterms:created>
  <dcterms:modified xmlns:dcterms="http://purl.org/dc/terms/" xmlns:xsi="http://www.w3.org/2001/XMLSchema-instance" xsi:type="dcterms:W3CDTF">2026-10-12T05:47:45Z</dcterms:modified>
</cp:coreProperties>
</file>