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Burden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i val="1"/>
      <color rgb="00777777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DFF3E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0" fillId="3" borderId="1" pivotButton="0" quotePrefix="0" xfId="0"/>
    <xf numFmtId="0" fontId="4" fillId="0" borderId="0" pivotButton="0" quotePrefix="0" xfId="0"/>
    <xf numFmtId="1" fontId="0" fillId="3" borderId="1" pivotButton="0" quotePrefix="0" xfId="0"/>
    <xf numFmtId="165" fontId="0" fillId="3" borderId="1" pivotButton="0" quotePrefix="0" xfId="0"/>
    <xf numFmtId="10" fontId="0" fillId="3" borderId="1" pivotButton="0" quotePrefix="0" xfId="0"/>
    <xf numFmtId="166" fontId="0" fillId="3" borderId="1" pivotButton="0" quotePrefix="0" xfId="0"/>
    <xf numFmtId="1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3" fontId="0" fillId="0" borderId="1" pivotButton="0" quotePrefix="0" xfId="0"/>
    <xf numFmtId="0" fontId="5" fillId="0" borderId="0" pivotButton="0" quotePrefix="0" xfId="0"/>
    <xf numFmtId="3" fontId="5" fillId="4" borderId="1" pivotButton="0" quotePrefix="0" xfId="0"/>
    <xf numFmtId="165" fontId="5" fillId="4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4" customWidth="1" min="3" max="3"/>
  </cols>
  <sheetData>
    <row r="1">
      <c r="A1" s="1" t="inlineStr">
        <is>
          <t>Labor Burden Calculator (RemodelFin)</t>
        </is>
      </c>
    </row>
    <row r="2">
      <c r="A2" s="2" t="inlineStr">
        <is>
          <t>Yellow cells are inputs. Everything else calculates. Full-time employee, annual model.</t>
        </is>
      </c>
    </row>
    <row r="4">
      <c r="A4" s="3" t="inlineStr">
        <is>
          <t>INPUTS</t>
        </is>
      </c>
      <c r="B4" s="4" t="n"/>
    </row>
    <row r="5">
      <c r="A5" t="inlineStr">
        <is>
          <t>Base hourly wage</t>
        </is>
      </c>
      <c r="B5" s="5" t="n">
        <v>35</v>
      </c>
      <c r="C5" s="6" t="inlineStr">
        <is>
          <t>Wage you pay per hour</t>
        </is>
      </c>
    </row>
    <row r="6">
      <c r="A6" t="inlineStr">
        <is>
          <t>Paid days off per year</t>
        </is>
      </c>
      <c r="B6" s="7" t="n">
        <v>16</v>
      </c>
      <c r="C6" s="6" t="inlineStr">
        <is>
          <t>Holidays + vacation + sick, 8 hours each</t>
        </is>
      </c>
    </row>
    <row r="7">
      <c r="A7" t="inlineStr">
        <is>
          <t>Workers' comp (% of wages)</t>
        </is>
      </c>
      <c r="B7" s="8" t="n">
        <v>0.08</v>
      </c>
      <c r="C7" s="6" t="inlineStr">
        <is>
          <t>From your carrier, by class code</t>
        </is>
      </c>
    </row>
    <row r="8">
      <c r="A8" t="inlineStr">
        <is>
          <t>General liability (% of wages)</t>
        </is>
      </c>
      <c r="B8" s="8" t="n">
        <v>0.02</v>
      </c>
      <c r="C8" s="6" t="inlineStr">
        <is>
          <t>Portion of premium allocated to labor</t>
        </is>
      </c>
    </row>
    <row r="9">
      <c r="A9" t="inlineStr">
        <is>
          <t>Benefits per paid hour</t>
        </is>
      </c>
      <c r="B9" s="5" t="n">
        <v>4.5</v>
      </c>
      <c r="C9" s="6" t="inlineStr">
        <is>
          <t>Health, retirement, per paid hour</t>
        </is>
      </c>
    </row>
    <row r="10">
      <c r="A10" t="inlineStr">
        <is>
          <t>SUTA rate (state unemployment)</t>
        </is>
      </c>
      <c r="B10" s="9" t="n">
        <v>0.03</v>
      </c>
      <c r="C10" s="6" t="inlineStr">
        <is>
          <t>Your rate from your state notice</t>
        </is>
      </c>
    </row>
    <row r="11">
      <c r="A11" t="inlineStr">
        <is>
          <t>SUTA taxable wage base</t>
        </is>
      </c>
      <c r="B11" s="10" t="n">
        <v>7000</v>
      </c>
      <c r="C11" s="6" t="inlineStr">
        <is>
          <t>Your state's wage cap per employee</t>
        </is>
      </c>
    </row>
    <row r="12">
      <c r="A12" t="inlineStr">
        <is>
          <t>Target gross margin</t>
        </is>
      </c>
      <c r="B12" s="8" t="n">
        <v>0.4</v>
      </c>
      <c r="C12" s="6" t="inlineStr">
        <is>
          <t>Margin, not markup</t>
        </is>
      </c>
    </row>
    <row r="14">
      <c r="A14" s="3" t="inlineStr">
        <is>
          <t>FIXED RATES (update if the law changes)</t>
        </is>
      </c>
      <c r="B14" s="4" t="n"/>
    </row>
    <row r="15">
      <c r="A15" t="inlineStr">
        <is>
          <t>FICA (employer share)</t>
        </is>
      </c>
      <c r="B15" s="11" t="n">
        <v>0.0765</v>
      </c>
    </row>
    <row r="16">
      <c r="A16" t="inlineStr">
        <is>
          <t>FUTA rate (after standard state credit)</t>
        </is>
      </c>
      <c r="B16" s="12" t="n">
        <v>0.006</v>
      </c>
    </row>
    <row r="17">
      <c r="A17" t="inlineStr">
        <is>
          <t>FUTA taxable wage base</t>
        </is>
      </c>
      <c r="B17" s="13" t="n">
        <v>7000</v>
      </c>
    </row>
    <row r="18">
      <c r="A18" t="inlineStr">
        <is>
          <t>Full-time paid hours per year</t>
        </is>
      </c>
      <c r="B18" s="14" t="n">
        <v>2080</v>
      </c>
    </row>
    <row r="20">
      <c r="A20" s="3" t="inlineStr">
        <is>
          <t>ANNUAL COSTS</t>
        </is>
      </c>
      <c r="B20" s="4" t="n"/>
    </row>
    <row r="21">
      <c r="A21" t="inlineStr">
        <is>
          <t>Annual wages (paid hours x wage)</t>
        </is>
      </c>
      <c r="B21" s="13">
        <f>B5*B18</f>
        <v/>
      </c>
    </row>
    <row r="22">
      <c r="A22" t="inlineStr">
        <is>
          <t>FICA</t>
        </is>
      </c>
      <c r="B22" s="13">
        <f>B21*B15</f>
        <v/>
      </c>
    </row>
    <row r="23">
      <c r="A23" t="inlineStr">
        <is>
          <t>FUTA (capped)</t>
        </is>
      </c>
      <c r="B23" s="13">
        <f>MIN(B21,B17)*B16</f>
        <v/>
      </c>
    </row>
    <row r="24">
      <c r="A24" t="inlineStr">
        <is>
          <t>SUTA (capped)</t>
        </is>
      </c>
      <c r="B24" s="13">
        <f>MIN(B21,B11)*B10</f>
        <v/>
      </c>
    </row>
    <row r="25">
      <c r="A25" t="inlineStr">
        <is>
          <t>Workers' comp</t>
        </is>
      </c>
      <c r="B25" s="13">
        <f>B21*B7</f>
        <v/>
      </c>
    </row>
    <row r="26">
      <c r="A26" t="inlineStr">
        <is>
          <t>General liability</t>
        </is>
      </c>
      <c r="B26" s="13">
        <f>B21*B8</f>
        <v/>
      </c>
    </row>
    <row r="27">
      <c r="A27" t="inlineStr">
        <is>
          <t>Benefits</t>
        </is>
      </c>
      <c r="B27" s="13">
        <f>B9*B18</f>
        <v/>
      </c>
    </row>
    <row r="28">
      <c r="A28" t="inlineStr">
        <is>
          <t>Total burden</t>
        </is>
      </c>
      <c r="B28" s="13">
        <f>SUM(B22:B27)</f>
        <v/>
      </c>
    </row>
    <row r="29">
      <c r="A29" t="inlineStr">
        <is>
          <t>Total annual cost</t>
        </is>
      </c>
      <c r="B29" s="13">
        <f>B21+B28</f>
        <v/>
      </c>
    </row>
    <row r="31">
      <c r="A31" s="3" t="inlineStr">
        <is>
          <t>RESULTS</t>
        </is>
      </c>
      <c r="B31" s="4" t="n"/>
    </row>
    <row r="32">
      <c r="A32" s="15" t="inlineStr">
        <is>
          <t>Hours actually worked per year</t>
        </is>
      </c>
      <c r="B32" s="16">
        <f>B18-B6*8</f>
        <v/>
      </c>
    </row>
    <row r="33">
      <c r="A33" s="15" t="inlineStr">
        <is>
          <t>Burden rate (% of wages paid)</t>
        </is>
      </c>
      <c r="B33" s="17">
        <f>B28/B21</f>
        <v/>
      </c>
    </row>
    <row r="34">
      <c r="A34" s="15" t="inlineStr">
        <is>
          <t>Fully burdened cost per hour worked</t>
        </is>
      </c>
      <c r="B34" s="18">
        <f>B29/B32</f>
        <v/>
      </c>
    </row>
    <row r="35">
      <c r="A35" s="15" t="inlineStr">
        <is>
          <t>Billing rate at target margin (labor only)</t>
        </is>
      </c>
      <c r="B35" s="18">
        <f>B34/(1-B12)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How this differs from a flat percentage:</t>
        </is>
      </c>
    </row>
    <row r="2">
      <c r="A2" t="inlineStr">
        <is>
          <t>- FUTA is 0.6% on only the first $7,000 of wages ($42 a year at most), not a percentage of every dollar.</t>
        </is>
      </c>
    </row>
    <row r="3">
      <c r="A3" t="inlineStr">
        <is>
          <t>- SUTA is your state rate on your state wage base. Enter both from your state unemployment notice.</t>
        </is>
      </c>
    </row>
    <row r="4">
      <c r="A4" t="inlineStr">
        <is>
          <t>- Paid time off is already inside annual wages. It is recovered by dividing by hours WORKED, not hours paid.</t>
        </is>
      </c>
    </row>
    <row r="5">
      <c r="A5" t="inlineStr">
        <is>
          <t>- The billing rate uses margin (cost / (1 - margin)). It covers labor cost and margin only; overhead is separate.</t>
        </is>
      </c>
    </row>
    <row r="6">
      <c r="A6" t="inlineStr">
        <is>
          <t>- Some states have a federal credit reduction that raises FUTA. Adjust the FUTA rate if that applies to you.</t>
        </is>
      </c>
    </row>
    <row r="7">
      <c r="A7" t="inlineStr">
        <is>
          <t>Free online version: https://remodelfin.com/calculators/labor-burden-calculator/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2026-09-30T07:16:02Z</dcterms:created>
  <dcterms:modified xmlns:dcterms="http://purl.org/dc/terms/" xmlns:xsi="http://www.w3.org/2001/XMLSchema-instance" xsi:type="dcterms:W3CDTF">2026-09-30T07:16:02Z</dcterms:modified>
</cp:coreProperties>
</file>